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125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<sst xmlns="http://schemas.openxmlformats.org/spreadsheetml/2006/main" count="119" uniqueCount="101">
  <si>
    <t>Ausrüstung</t>
  </si>
  <si>
    <t>Zu besorgen</t>
  </si>
  <si>
    <t>Zelt</t>
  </si>
  <si>
    <t>Rucksack</t>
  </si>
  <si>
    <t>Schlafsack</t>
  </si>
  <si>
    <t>Isomatte</t>
  </si>
  <si>
    <t>Sonnenbrille</t>
  </si>
  <si>
    <t>Handy</t>
  </si>
  <si>
    <t>Bekleidung</t>
  </si>
  <si>
    <t>Wanderjacke</t>
  </si>
  <si>
    <t>Daunenjacke</t>
  </si>
  <si>
    <t>Wanderhose</t>
  </si>
  <si>
    <t>Regenjacke, Regenhose oder Poncho</t>
  </si>
  <si>
    <t>Schal</t>
  </si>
  <si>
    <t>Hygiene</t>
  </si>
  <si>
    <t>Toilettenpapier</t>
  </si>
  <si>
    <t>Medikamente</t>
  </si>
  <si>
    <t>Verbandzeug</t>
  </si>
  <si>
    <t>Feuchte Tücher</t>
  </si>
  <si>
    <t>Kleinkram</t>
  </si>
  <si>
    <t>Feuerzeuge 2</t>
  </si>
  <si>
    <t>Streichhölzer</t>
  </si>
  <si>
    <t>Nähzeug/Reperatur</t>
  </si>
  <si>
    <t>Dichtungstape</t>
  </si>
  <si>
    <t>Gurte 2</t>
  </si>
  <si>
    <t>Messer</t>
  </si>
  <si>
    <t>Berghaferl</t>
  </si>
  <si>
    <t>Besteck</t>
  </si>
  <si>
    <t>Tüten, Verschlüsse</t>
  </si>
  <si>
    <t>Karten Bücher</t>
  </si>
  <si>
    <t>Fotoausrüstung</t>
  </si>
  <si>
    <t>Lebensmittel</t>
  </si>
  <si>
    <t>Trockenfutter abends</t>
  </si>
  <si>
    <t>Inlett</t>
  </si>
  <si>
    <t>Kaffepulver</t>
  </si>
  <si>
    <t>Milchpulver</t>
  </si>
  <si>
    <t>Müsli</t>
  </si>
  <si>
    <t>kg</t>
  </si>
  <si>
    <t>Kakao</t>
  </si>
  <si>
    <t>Finn Crisp</t>
  </si>
  <si>
    <t xml:space="preserve">Wurst </t>
  </si>
  <si>
    <t>Zucker</t>
  </si>
  <si>
    <t>Gesamtgewicht :</t>
  </si>
  <si>
    <t>Summe:</t>
  </si>
  <si>
    <t>Brennstoff</t>
  </si>
  <si>
    <t>Kleber / Schuhe!</t>
  </si>
  <si>
    <t>Tee</t>
  </si>
  <si>
    <t>Abend:</t>
  </si>
  <si>
    <t>Mittag:</t>
  </si>
  <si>
    <t>Riegel</t>
  </si>
  <si>
    <t>Für 1 Person</t>
  </si>
  <si>
    <t>MP3, Batterien, Akku, Taschenlampe</t>
  </si>
  <si>
    <t>30Stck /Pck</t>
  </si>
  <si>
    <t>Nudeln/ Reis extra</t>
  </si>
  <si>
    <t>Tage</t>
  </si>
  <si>
    <t>Personen</t>
  </si>
  <si>
    <t>Zusätzlich:</t>
  </si>
  <si>
    <t>Person 1</t>
  </si>
  <si>
    <t>Person2:</t>
  </si>
  <si>
    <t>Person 2</t>
  </si>
  <si>
    <t>Frühstück1</t>
  </si>
  <si>
    <t>Kerze</t>
  </si>
  <si>
    <t>Unterhose lang 400</t>
  </si>
  <si>
    <t>Unterhose lang 200</t>
  </si>
  <si>
    <t>Daunenschuhe</t>
  </si>
  <si>
    <t>Ullfrottee 400 Turtle neck</t>
  </si>
  <si>
    <t>Dünne Handschuhe</t>
  </si>
  <si>
    <t>Wollhandschuhe</t>
  </si>
  <si>
    <t>Überhandschuhe mit Wolleinsatz</t>
  </si>
  <si>
    <t>Skischuhe</t>
  </si>
  <si>
    <t>Mütze dick</t>
  </si>
  <si>
    <t>Balaclava</t>
  </si>
  <si>
    <t>Balaclava dick</t>
  </si>
  <si>
    <t>Ski</t>
  </si>
  <si>
    <t>Skistöcke</t>
  </si>
  <si>
    <t>Kocher Optimus</t>
  </si>
  <si>
    <t>Töpfe</t>
  </si>
  <si>
    <t>Spiritus</t>
  </si>
  <si>
    <t>Pulka</t>
  </si>
  <si>
    <t>Mütze dünn</t>
  </si>
  <si>
    <t>Zitronentee/ Pulver</t>
  </si>
  <si>
    <t>Rum</t>
  </si>
  <si>
    <t>Einzeltour</t>
  </si>
  <si>
    <t>Nüsse</t>
  </si>
  <si>
    <t>Isohose</t>
  </si>
  <si>
    <t>Anzahl</t>
  </si>
  <si>
    <t xml:space="preserve"> T-Shirts</t>
  </si>
  <si>
    <t xml:space="preserve"> kurze Unterhosen</t>
  </si>
  <si>
    <t xml:space="preserve"> Linersocken.</t>
  </si>
  <si>
    <t xml:space="preserve"> Wandersocken</t>
  </si>
  <si>
    <t>Ullfrottee 200 Turtle neck</t>
  </si>
  <si>
    <t>VBL</t>
  </si>
  <si>
    <t>Käse</t>
  </si>
  <si>
    <t>kekse</t>
  </si>
  <si>
    <t>Brotaufstrich Vegetarisch oder Rilette</t>
  </si>
  <si>
    <t>Skibrille</t>
  </si>
  <si>
    <t>Schokolade</t>
  </si>
  <si>
    <t>Notsignal Nico (Dicht verpackt!)</t>
  </si>
  <si>
    <t>Gewichte.</t>
  </si>
  <si>
    <t>Schneeschaufel.</t>
  </si>
  <si>
    <t>Bothy/ Windsack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</si>
</sst>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2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0" tint="-0.04997999966144562"/>
      <name val="Calibri"/>
      <family val="2"/>
    </font>
    <font>
      <sz val="11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48" applyAlignment="1" applyProtection="1">
      <alignment/>
      <protection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33" borderId="0" xfId="0" applyFill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4" fillId="34" borderId="0" xfId="0" applyFont="1" applyFill="1" applyAlignment="1">
      <alignment horizontal="left"/>
    </xf>
    <xf numFmtId="0" fontId="0" fillId="0" borderId="0" xfId="0" applyBorder="1" applyAlignment="1">
      <alignment horizontal="right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5" borderId="0" xfId="0" applyFill="1" applyAlignment="1">
      <alignment horizontal="left"/>
    </xf>
    <xf numFmtId="0" fontId="0" fillId="15" borderId="0" xfId="0" applyFill="1" applyAlignment="1">
      <alignment horizontal="left"/>
    </xf>
    <xf numFmtId="0" fontId="0" fillId="36" borderId="0" xfId="0" applyFont="1" applyFill="1" applyAlignment="1">
      <alignment horizontal="left"/>
    </xf>
    <xf numFmtId="0" fontId="0" fillId="37" borderId="0" xfId="0" applyFill="1" applyAlignment="1">
      <alignment horizontal="left"/>
    </xf>
    <xf numFmtId="0" fontId="0" fillId="0" borderId="0" xfId="0" applyFill="1" applyBorder="1" applyAlignment="1">
      <alignment horizontal="right"/>
    </xf>
    <xf numFmtId="0" fontId="45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rgfreunde.de/wildo-berghaferl/?searchparam=Berghaferl&amp;listtype=search" TargetMode="External" /><Relationship Id="rId2" Type="http://schemas.openxmlformats.org/officeDocument/2006/relationships/hyperlink" Target="http://www.bergfreunde.de/marmot-precip-full-zip-pant/?searchparam=Regenhose&amp;listtype=search" TargetMode="External" /><Relationship Id="rId3" Type="http://schemas.openxmlformats.org/officeDocument/2006/relationships/hyperlink" Target="http://www.bergfreunde.de/trekkinghosen/fuer--maenner/?_artperpage=96" TargetMode="External" /><Relationship Id="rId4" Type="http://schemas.openxmlformats.org/officeDocument/2006/relationships/hyperlink" Target="https://www.addnature.com/product.aspx?pf_id=SEA2SUMMITREACTOREXTREME" TargetMode="External" /><Relationship Id="rId5" Type="http://schemas.openxmlformats.org/officeDocument/2006/relationships/hyperlink" Target="http://www.bergfreunde.de/hauptgerichte/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zoomScalePageLayoutView="0" workbookViewId="0" topLeftCell="A1">
      <selection activeCell="C71" sqref="C71"/>
    </sheetView>
  </sheetViews>
  <sheetFormatPr defaultColWidth="11.421875" defaultRowHeight="15"/>
  <cols>
    <col min="1" max="1" width="31.421875" style="0" customWidth="1"/>
    <col min="2" max="2" width="26.140625" style="4" customWidth="1"/>
    <col min="3" max="3" width="10.57421875" style="4" customWidth="1"/>
  </cols>
  <sheetData>
    <row r="1" spans="1:5" ht="15">
      <c r="A1" s="1" t="s">
        <v>0</v>
      </c>
      <c r="B1" s="7" t="s">
        <v>1</v>
      </c>
      <c r="C1" s="18" t="s">
        <v>57</v>
      </c>
      <c r="D1" s="18" t="s">
        <v>59</v>
      </c>
      <c r="E1" t="s">
        <v>85</v>
      </c>
    </row>
    <row r="2" spans="3:4" ht="15">
      <c r="C2" s="6"/>
      <c r="D2" s="5"/>
    </row>
    <row r="3" spans="1:4" ht="15">
      <c r="A3" t="s">
        <v>2</v>
      </c>
      <c r="C3" s="6">
        <v>3.5</v>
      </c>
      <c r="D3" s="15"/>
    </row>
    <row r="4" spans="1:4" ht="15">
      <c r="A4" t="s">
        <v>3</v>
      </c>
      <c r="C4" s="6">
        <v>2</v>
      </c>
      <c r="D4" s="6">
        <v>4</v>
      </c>
    </row>
    <row r="5" spans="1:4" ht="15">
      <c r="A5" t="s">
        <v>4</v>
      </c>
      <c r="C5" s="6">
        <v>2</v>
      </c>
      <c r="D5" s="6">
        <v>2</v>
      </c>
    </row>
    <row r="6" spans="1:4" ht="15">
      <c r="A6" s="2" t="s">
        <v>33</v>
      </c>
      <c r="C6" s="6">
        <v>0.2</v>
      </c>
      <c r="D6" s="6">
        <v>0.2</v>
      </c>
    </row>
    <row r="7" spans="1:4" ht="15">
      <c r="A7" t="s">
        <v>91</v>
      </c>
      <c r="C7" s="6">
        <v>0.3</v>
      </c>
      <c r="D7" s="6"/>
    </row>
    <row r="8" spans="1:4" ht="15">
      <c r="A8" t="s">
        <v>5</v>
      </c>
      <c r="C8" s="6">
        <v>0.4</v>
      </c>
      <c r="D8" s="6">
        <v>0.4</v>
      </c>
    </row>
    <row r="9" spans="1:4" ht="15">
      <c r="A9" t="s">
        <v>76</v>
      </c>
      <c r="C9" s="6">
        <v>0.8</v>
      </c>
      <c r="D9" s="6"/>
    </row>
    <row r="10" spans="1:4" ht="15">
      <c r="A10" t="s">
        <v>75</v>
      </c>
      <c r="C10" s="6">
        <v>1.6</v>
      </c>
      <c r="D10" s="6">
        <v>0</v>
      </c>
    </row>
    <row r="11" spans="1:4" ht="15">
      <c r="A11" t="s">
        <v>6</v>
      </c>
      <c r="C11" s="6">
        <v>0.1</v>
      </c>
      <c r="D11" s="19">
        <v>0.1</v>
      </c>
    </row>
    <row r="12" spans="1:4" ht="15">
      <c r="A12" t="s">
        <v>7</v>
      </c>
      <c r="C12" s="6">
        <v>0.16</v>
      </c>
      <c r="D12" s="6">
        <v>0.16</v>
      </c>
    </row>
    <row r="13" spans="1:4" ht="15">
      <c r="A13" t="s">
        <v>73</v>
      </c>
      <c r="C13" s="6"/>
      <c r="D13" s="19"/>
    </row>
    <row r="14" spans="1:4" ht="15">
      <c r="A14" t="s">
        <v>74</v>
      </c>
      <c r="C14" s="6">
        <v>0.9</v>
      </c>
      <c r="D14" s="19">
        <v>0.9</v>
      </c>
    </row>
    <row r="15" spans="1:4" ht="15">
      <c r="A15" t="s">
        <v>78</v>
      </c>
      <c r="C15" s="6">
        <v>7</v>
      </c>
      <c r="D15" s="19"/>
    </row>
    <row r="16" spans="1:4" ht="15">
      <c r="A16" t="s">
        <v>95</v>
      </c>
      <c r="C16" s="6">
        <v>0.3</v>
      </c>
      <c r="D16" s="19">
        <v>0.3</v>
      </c>
    </row>
    <row r="17" spans="1:4" ht="15">
      <c r="A17" t="s">
        <v>99</v>
      </c>
      <c r="C17" s="6">
        <v>0.8</v>
      </c>
      <c r="D17" s="19">
        <v>0.8</v>
      </c>
    </row>
    <row r="18" spans="1:4" ht="15">
      <c r="A18" t="s">
        <v>100</v>
      </c>
      <c r="C18" s="6">
        <v>0.4</v>
      </c>
      <c r="D18" s="19"/>
    </row>
    <row r="19" spans="3:4" ht="15">
      <c r="C19" s="6"/>
      <c r="D19" s="5"/>
    </row>
    <row r="20" spans="1:4" ht="15">
      <c r="A20" s="1" t="s">
        <v>8</v>
      </c>
      <c r="B20" s="7"/>
      <c r="C20" s="6"/>
      <c r="D20" s="5"/>
    </row>
    <row r="21" spans="1:4" ht="15">
      <c r="A21" t="s">
        <v>69</v>
      </c>
      <c r="B21" s="8"/>
      <c r="C21" s="6"/>
      <c r="D21" s="5"/>
    </row>
    <row r="22" spans="1:4" ht="15">
      <c r="A22" t="s">
        <v>9</v>
      </c>
      <c r="C22" s="6">
        <v>0.8</v>
      </c>
      <c r="D22" s="6">
        <v>0.7</v>
      </c>
    </row>
    <row r="23" spans="1:4" ht="15">
      <c r="A23" s="2" t="s">
        <v>84</v>
      </c>
      <c r="C23" s="6">
        <v>0.5</v>
      </c>
      <c r="D23" s="6"/>
    </row>
    <row r="24" spans="1:4" ht="15">
      <c r="A24" t="s">
        <v>10</v>
      </c>
      <c r="C24" s="6">
        <v>0.9</v>
      </c>
      <c r="D24" s="6">
        <v>0.9</v>
      </c>
    </row>
    <row r="25" spans="1:4" ht="15">
      <c r="A25" s="2" t="s">
        <v>11</v>
      </c>
      <c r="C25" s="6">
        <v>0.9</v>
      </c>
      <c r="D25" s="5"/>
    </row>
    <row r="26" spans="1:4" ht="15">
      <c r="A26" s="2" t="s">
        <v>12</v>
      </c>
      <c r="C26" s="6">
        <v>0.7</v>
      </c>
      <c r="D26" s="6">
        <v>0.7</v>
      </c>
    </row>
    <row r="27" spans="1:5" ht="15">
      <c r="A27" t="s">
        <v>90</v>
      </c>
      <c r="B27" s="4">
        <v>0.33</v>
      </c>
      <c r="C27" s="6">
        <f>B27*E27</f>
        <v>0.33</v>
      </c>
      <c r="D27" s="6">
        <f>B27*E27</f>
        <v>0.33</v>
      </c>
      <c r="E27">
        <v>1</v>
      </c>
    </row>
    <row r="28" spans="1:5" ht="15">
      <c r="A28" t="s">
        <v>65</v>
      </c>
      <c r="B28" s="4">
        <v>0.54</v>
      </c>
      <c r="C28" s="6">
        <f>B28*E28</f>
        <v>0.54</v>
      </c>
      <c r="D28" s="6"/>
      <c r="E28">
        <v>1</v>
      </c>
    </row>
    <row r="29" spans="1:5" ht="15">
      <c r="A29" t="s">
        <v>86</v>
      </c>
      <c r="B29" s="4">
        <v>0.23</v>
      </c>
      <c r="C29" s="6">
        <f>B29*E29</f>
        <v>0.6900000000000001</v>
      </c>
      <c r="D29" s="6">
        <v>0.7</v>
      </c>
      <c r="E29">
        <v>3</v>
      </c>
    </row>
    <row r="30" spans="1:4" ht="15">
      <c r="A30" t="s">
        <v>68</v>
      </c>
      <c r="C30" s="6">
        <v>0.3</v>
      </c>
      <c r="D30" s="6"/>
    </row>
    <row r="31" spans="1:4" ht="15">
      <c r="A31" t="s">
        <v>67</v>
      </c>
      <c r="C31" s="6">
        <v>0.13</v>
      </c>
      <c r="D31" s="6"/>
    </row>
    <row r="32" spans="1:4" ht="15">
      <c r="A32" t="s">
        <v>66</v>
      </c>
      <c r="C32" s="6">
        <v>0.2</v>
      </c>
      <c r="D32" s="6">
        <v>0.1</v>
      </c>
    </row>
    <row r="33" spans="1:4" ht="15">
      <c r="A33" t="s">
        <v>13</v>
      </c>
      <c r="C33" s="6">
        <v>0.06</v>
      </c>
      <c r="D33" s="6">
        <v>0.1</v>
      </c>
    </row>
    <row r="34" spans="1:5" ht="15">
      <c r="A34" t="s">
        <v>63</v>
      </c>
      <c r="B34" s="4">
        <v>0.3</v>
      </c>
      <c r="C34" s="6">
        <f>B34*E34</f>
        <v>0.3</v>
      </c>
      <c r="D34" s="6">
        <v>0.2</v>
      </c>
      <c r="E34">
        <v>1</v>
      </c>
    </row>
    <row r="35" spans="1:5" ht="15">
      <c r="A35" t="s">
        <v>62</v>
      </c>
      <c r="B35" s="4">
        <v>0.55</v>
      </c>
      <c r="C35" s="6">
        <f>B35*E35</f>
        <v>0.55</v>
      </c>
      <c r="D35" s="6">
        <v>0.2</v>
      </c>
      <c r="E35">
        <v>1</v>
      </c>
    </row>
    <row r="36" spans="1:5" ht="15">
      <c r="A36" t="s">
        <v>87</v>
      </c>
      <c r="B36" s="4">
        <v>0.11</v>
      </c>
      <c r="C36" s="6">
        <f>B36*E36</f>
        <v>0.33</v>
      </c>
      <c r="D36" s="6">
        <v>0.2</v>
      </c>
      <c r="E36">
        <v>3</v>
      </c>
    </row>
    <row r="37" spans="1:5" ht="15">
      <c r="A37" t="s">
        <v>88</v>
      </c>
      <c r="B37" s="4">
        <v>0.1</v>
      </c>
      <c r="C37" s="6">
        <f>B37*E37</f>
        <v>0.30000000000000004</v>
      </c>
      <c r="D37" s="6">
        <v>0.1</v>
      </c>
      <c r="E37" s="24">
        <v>3</v>
      </c>
    </row>
    <row r="38" spans="1:5" ht="15">
      <c r="A38" t="s">
        <v>89</v>
      </c>
      <c r="B38" s="4">
        <v>0.21</v>
      </c>
      <c r="C38" s="6">
        <f>B38*E38</f>
        <v>1.26</v>
      </c>
      <c r="D38" s="6">
        <v>0.6</v>
      </c>
      <c r="E38" s="24">
        <v>6</v>
      </c>
    </row>
    <row r="39" spans="1:4" ht="15">
      <c r="A39" t="s">
        <v>64</v>
      </c>
      <c r="C39" s="6">
        <v>0.5</v>
      </c>
      <c r="D39" s="6">
        <v>0.3</v>
      </c>
    </row>
    <row r="40" spans="1:4" ht="15">
      <c r="A40" t="s">
        <v>79</v>
      </c>
      <c r="C40" s="6">
        <v>0.1</v>
      </c>
      <c r="D40" s="6"/>
    </row>
    <row r="41" spans="1:4" ht="15">
      <c r="A41" t="s">
        <v>70</v>
      </c>
      <c r="C41" s="6">
        <v>0.2</v>
      </c>
      <c r="D41" s="6">
        <v>0.1</v>
      </c>
    </row>
    <row r="42" spans="1:4" ht="15">
      <c r="A42" t="s">
        <v>71</v>
      </c>
      <c r="C42" s="6">
        <v>0.13</v>
      </c>
      <c r="D42" s="6"/>
    </row>
    <row r="43" spans="1:4" ht="15">
      <c r="A43" t="s">
        <v>72</v>
      </c>
      <c r="C43" s="6">
        <v>0.3</v>
      </c>
      <c r="D43" s="6"/>
    </row>
    <row r="44" spans="3:4" ht="15">
      <c r="C44" s="6"/>
      <c r="D44" s="5"/>
    </row>
    <row r="45" spans="1:4" ht="15">
      <c r="A45" s="1" t="s">
        <v>14</v>
      </c>
      <c r="B45" s="7"/>
      <c r="C45" s="6"/>
      <c r="D45" s="5"/>
    </row>
    <row r="46" spans="3:4" ht="15">
      <c r="C46" s="6"/>
      <c r="D46" s="5"/>
    </row>
    <row r="47" spans="1:4" ht="15">
      <c r="A47" t="s">
        <v>15</v>
      </c>
      <c r="C47" s="6">
        <v>0.2</v>
      </c>
      <c r="D47" s="6">
        <v>0.2</v>
      </c>
    </row>
    <row r="48" spans="1:4" ht="15">
      <c r="A48" t="s">
        <v>16</v>
      </c>
      <c r="C48" s="6">
        <v>0.2</v>
      </c>
      <c r="D48" s="6">
        <v>0.2</v>
      </c>
    </row>
    <row r="49" spans="1:4" ht="15">
      <c r="A49" t="s">
        <v>17</v>
      </c>
      <c r="C49" s="6">
        <v>0.2</v>
      </c>
      <c r="D49" s="6"/>
    </row>
    <row r="50" spans="1:4" ht="15">
      <c r="A50" t="s">
        <v>18</v>
      </c>
      <c r="C50" s="6">
        <v>0.2</v>
      </c>
      <c r="D50" s="6"/>
    </row>
    <row r="51" spans="3:4" ht="15">
      <c r="C51" s="19"/>
      <c r="D51" s="6"/>
    </row>
    <row r="52" spans="3:4" ht="15">
      <c r="C52" s="19"/>
      <c r="D52" s="6"/>
    </row>
    <row r="53" spans="1:4" ht="15">
      <c r="A53" t="s">
        <v>14</v>
      </c>
      <c r="C53" s="19">
        <v>0.35</v>
      </c>
      <c r="D53" s="6">
        <v>0.35</v>
      </c>
    </row>
    <row r="54" spans="3:4" ht="15">
      <c r="C54" s="6"/>
      <c r="D54" s="5"/>
    </row>
    <row r="55" spans="1:4" ht="15">
      <c r="A55" s="1" t="s">
        <v>19</v>
      </c>
      <c r="B55" s="7"/>
      <c r="C55" s="6"/>
      <c r="D55" s="5"/>
    </row>
    <row r="56" spans="1:4" ht="15">
      <c r="A56" t="s">
        <v>20</v>
      </c>
      <c r="C56" s="6">
        <v>0.03</v>
      </c>
      <c r="D56" s="5"/>
    </row>
    <row r="57" spans="1:4" ht="15">
      <c r="A57" t="s">
        <v>21</v>
      </c>
      <c r="C57" s="6"/>
      <c r="D57" s="5"/>
    </row>
    <row r="58" spans="1:4" ht="15">
      <c r="A58" t="s">
        <v>22</v>
      </c>
      <c r="B58" s="9" t="s">
        <v>45</v>
      </c>
      <c r="C58" s="6">
        <v>0.47</v>
      </c>
      <c r="D58" s="5"/>
    </row>
    <row r="59" spans="1:4" ht="15">
      <c r="A59" t="s">
        <v>23</v>
      </c>
      <c r="C59" s="6">
        <v>0.1</v>
      </c>
      <c r="D59" s="5"/>
    </row>
    <row r="60" spans="1:4" ht="15">
      <c r="A60" t="s">
        <v>61</v>
      </c>
      <c r="C60" s="6">
        <v>0.2</v>
      </c>
      <c r="D60" s="5"/>
    </row>
    <row r="61" spans="1:4" ht="15">
      <c r="A61" t="s">
        <v>24</v>
      </c>
      <c r="C61" s="6">
        <v>0.06</v>
      </c>
      <c r="D61" s="5"/>
    </row>
    <row r="62" spans="1:4" ht="15">
      <c r="A62" t="s">
        <v>77</v>
      </c>
      <c r="C62" s="6">
        <v>0.7</v>
      </c>
      <c r="D62" s="5"/>
    </row>
    <row r="63" spans="1:4" ht="15">
      <c r="A63" t="s">
        <v>44</v>
      </c>
      <c r="C63" s="6">
        <v>3</v>
      </c>
      <c r="D63" s="6"/>
    </row>
    <row r="64" spans="1:4" ht="15">
      <c r="A64" t="s">
        <v>25</v>
      </c>
      <c r="C64" s="6">
        <v>0.15</v>
      </c>
      <c r="D64" s="5"/>
    </row>
    <row r="65" spans="1:4" ht="15">
      <c r="A65" s="2" t="s">
        <v>26</v>
      </c>
      <c r="C65" s="6">
        <v>0.06</v>
      </c>
      <c r="D65" s="6">
        <v>0.06</v>
      </c>
    </row>
    <row r="66" spans="1:4" ht="15">
      <c r="A66" t="s">
        <v>27</v>
      </c>
      <c r="C66" s="6">
        <v>0.1</v>
      </c>
      <c r="D66" s="5"/>
    </row>
    <row r="67" spans="1:7" ht="15">
      <c r="A67" t="s">
        <v>28</v>
      </c>
      <c r="C67" s="6">
        <v>0.2</v>
      </c>
      <c r="D67" s="5"/>
      <c r="G67" s="5"/>
    </row>
    <row r="68" spans="1:4" ht="15">
      <c r="A68" t="s">
        <v>29</v>
      </c>
      <c r="C68" s="6">
        <v>0.04</v>
      </c>
      <c r="D68" s="6">
        <v>0</v>
      </c>
    </row>
    <row r="69" spans="1:4" ht="15">
      <c r="A69" t="s">
        <v>30</v>
      </c>
      <c r="C69" s="6">
        <v>3</v>
      </c>
      <c r="D69" s="6">
        <v>3</v>
      </c>
    </row>
    <row r="70" spans="1:4" ht="15">
      <c r="A70" t="s">
        <v>51</v>
      </c>
      <c r="C70" s="6">
        <v>0.8</v>
      </c>
      <c r="D70" s="5"/>
    </row>
    <row r="71" spans="1:4" ht="15">
      <c r="A71" t="s">
        <v>97</v>
      </c>
      <c r="C71" s="6">
        <v>0.3</v>
      </c>
      <c r="D71" s="5"/>
    </row>
    <row r="72" spans="3:4" ht="15">
      <c r="C72" s="6"/>
      <c r="D72" s="5"/>
    </row>
    <row r="73" spans="2:4" ht="15">
      <c r="B73" s="4" t="s">
        <v>43</v>
      </c>
      <c r="C73" s="16">
        <f>SUM(C3:C71)</f>
        <v>40.84</v>
      </c>
      <c r="D73" s="17">
        <f>SUM(D3:D70)</f>
        <v>17.899999999999995</v>
      </c>
    </row>
    <row r="74" spans="3:4" ht="15">
      <c r="C74" s="6"/>
      <c r="D74" s="5"/>
    </row>
    <row r="75" spans="3:4" ht="15">
      <c r="C75" s="6"/>
      <c r="D75" s="5"/>
    </row>
    <row r="77" spans="1:2" ht="15">
      <c r="A77" s="3" t="s">
        <v>31</v>
      </c>
      <c r="B77" s="4" t="s">
        <v>50</v>
      </c>
    </row>
    <row r="78" spans="1:6" ht="15">
      <c r="A78" s="2" t="s">
        <v>32</v>
      </c>
      <c r="B78" s="4">
        <v>0.15</v>
      </c>
      <c r="C78" s="4">
        <f>B78*C105*C106</f>
        <v>2.25</v>
      </c>
      <c r="D78" t="s">
        <v>37</v>
      </c>
      <c r="F78" s="25"/>
    </row>
    <row r="79" spans="1:6" ht="15">
      <c r="A79" s="2" t="s">
        <v>53</v>
      </c>
      <c r="C79" s="4">
        <f>B79*C105*C106</f>
        <v>0</v>
      </c>
      <c r="F79" s="26"/>
    </row>
    <row r="80" spans="1:6" ht="15">
      <c r="A80" t="s">
        <v>36</v>
      </c>
      <c r="B80" s="4">
        <v>0.125</v>
      </c>
      <c r="C80" s="4">
        <f>B80*C105*C106</f>
        <v>1.875</v>
      </c>
      <c r="D80" t="s">
        <v>37</v>
      </c>
      <c r="F80" s="26"/>
    </row>
    <row r="81" spans="1:6" ht="15">
      <c r="A81" t="s">
        <v>46</v>
      </c>
      <c r="B81" s="4">
        <v>0.01</v>
      </c>
      <c r="C81" s="4">
        <f>B81*C105*C106</f>
        <v>0.15</v>
      </c>
      <c r="D81" t="s">
        <v>37</v>
      </c>
      <c r="F81" s="26"/>
    </row>
    <row r="82" spans="1:6" ht="15">
      <c r="A82" t="s">
        <v>80</v>
      </c>
      <c r="B82" s="4">
        <v>0.012</v>
      </c>
      <c r="C82" s="4">
        <f>B82*C105</f>
        <v>0.18</v>
      </c>
      <c r="D82" t="s">
        <v>37</v>
      </c>
      <c r="F82" s="26"/>
    </row>
    <row r="83" spans="1:6" ht="15">
      <c r="A83" t="s">
        <v>34</v>
      </c>
      <c r="B83" s="4">
        <v>0.01</v>
      </c>
      <c r="C83" s="4">
        <f>B83*C105*C106</f>
        <v>0.15</v>
      </c>
      <c r="D83" t="s">
        <v>37</v>
      </c>
      <c r="F83" s="25"/>
    </row>
    <row r="84" spans="1:6" ht="15">
      <c r="A84" t="s">
        <v>35</v>
      </c>
      <c r="B84" s="4">
        <v>0.03</v>
      </c>
      <c r="C84" s="4">
        <f>B84*C105*C106</f>
        <v>0.44999999999999996</v>
      </c>
      <c r="D84" t="s">
        <v>37</v>
      </c>
      <c r="F84" s="26"/>
    </row>
    <row r="85" spans="1:6" ht="15">
      <c r="A85" t="s">
        <v>41</v>
      </c>
      <c r="B85" s="4">
        <v>0.03</v>
      </c>
      <c r="C85" s="4">
        <f>B85*C105*C106</f>
        <v>0.44999999999999996</v>
      </c>
      <c r="D85" t="s">
        <v>37</v>
      </c>
      <c r="F85" s="26"/>
    </row>
    <row r="86" spans="1:6" ht="15">
      <c r="A86" t="s">
        <v>38</v>
      </c>
      <c r="B86" s="4">
        <v>0.03</v>
      </c>
      <c r="C86" s="4">
        <f>B86*C105*C106</f>
        <v>0.44999999999999996</v>
      </c>
      <c r="D86" t="s">
        <v>37</v>
      </c>
      <c r="F86" s="26"/>
    </row>
    <row r="87" spans="1:6" ht="15">
      <c r="A87" t="s">
        <v>39</v>
      </c>
      <c r="B87" s="4">
        <v>0.035</v>
      </c>
      <c r="C87" s="4">
        <f>B87*C105*C106</f>
        <v>0.525</v>
      </c>
      <c r="D87" t="s">
        <v>37</v>
      </c>
      <c r="E87" t="s">
        <v>52</v>
      </c>
      <c r="F87" s="26"/>
    </row>
    <row r="88" spans="1:6" ht="15">
      <c r="A88" t="s">
        <v>40</v>
      </c>
      <c r="B88" s="4">
        <v>0.04</v>
      </c>
      <c r="C88" s="4">
        <f>B88*C105*C106</f>
        <v>0.6</v>
      </c>
      <c r="D88" t="s">
        <v>37</v>
      </c>
      <c r="F88" s="26"/>
    </row>
    <row r="89" spans="1:6" ht="15">
      <c r="A89" t="s">
        <v>94</v>
      </c>
      <c r="B89" s="4">
        <v>0.06</v>
      </c>
      <c r="C89" s="4">
        <f>B89*C105*C106</f>
        <v>0.8999999999999999</v>
      </c>
      <c r="D89" t="s">
        <v>37</v>
      </c>
      <c r="F89" s="26"/>
    </row>
    <row r="90" spans="1:6" ht="15">
      <c r="A90" t="s">
        <v>92</v>
      </c>
      <c r="B90" s="4">
        <v>0.04</v>
      </c>
      <c r="C90" s="4">
        <f>B90*C105*C106</f>
        <v>0.6</v>
      </c>
      <c r="D90" t="s">
        <v>37</v>
      </c>
      <c r="F90" s="26"/>
    </row>
    <row r="91" spans="1:6" ht="15">
      <c r="A91" t="s">
        <v>83</v>
      </c>
      <c r="B91" s="4">
        <v>0.04</v>
      </c>
      <c r="C91" s="4">
        <f>B91*C105*C106</f>
        <v>0.6</v>
      </c>
      <c r="D91" t="s">
        <v>37</v>
      </c>
      <c r="F91" s="26"/>
    </row>
    <row r="92" spans="1:6" ht="15">
      <c r="A92" t="s">
        <v>93</v>
      </c>
      <c r="F92" s="26"/>
    </row>
    <row r="93" spans="1:6" ht="15">
      <c r="A93" t="s">
        <v>49</v>
      </c>
      <c r="B93" s="4">
        <v>0.03</v>
      </c>
      <c r="C93" s="4">
        <f>B93*C105*C106</f>
        <v>0.44999999999999996</v>
      </c>
      <c r="D93" t="s">
        <v>37</v>
      </c>
      <c r="F93" s="26"/>
    </row>
    <row r="94" spans="1:6" ht="15">
      <c r="A94" t="s">
        <v>96</v>
      </c>
      <c r="B94" s="4">
        <v>0.03</v>
      </c>
      <c r="C94" s="4">
        <f>B94*C105*C106</f>
        <v>0.44999999999999996</v>
      </c>
      <c r="D94" t="s">
        <v>37</v>
      </c>
      <c r="F94" s="26"/>
    </row>
    <row r="95" ht="15">
      <c r="F95" s="26"/>
    </row>
    <row r="96" spans="1:6" ht="15">
      <c r="A96" s="12" t="s">
        <v>56</v>
      </c>
      <c r="F96" s="26"/>
    </row>
    <row r="97" spans="1:6" ht="15">
      <c r="A97" s="13" t="s">
        <v>81</v>
      </c>
      <c r="C97" s="4">
        <v>0.7</v>
      </c>
      <c r="D97" s="13" t="s">
        <v>37</v>
      </c>
      <c r="F97" s="26"/>
    </row>
    <row r="98" spans="1:4" ht="15">
      <c r="A98" s="13"/>
      <c r="D98" s="13"/>
    </row>
    <row r="99" spans="1:4" ht="15">
      <c r="A99" s="13"/>
      <c r="D99" s="13"/>
    </row>
    <row r="102" spans="2:6" ht="15">
      <c r="B102" s="10" t="s">
        <v>42</v>
      </c>
      <c r="C102" s="14">
        <f>SUM(C78:C100)</f>
        <v>10.779999999999998</v>
      </c>
      <c r="D102" t="s">
        <v>37</v>
      </c>
      <c r="E102" t="s">
        <v>47</v>
      </c>
      <c r="F102">
        <f>C78+C79+C86+C97</f>
        <v>3.4000000000000004</v>
      </c>
    </row>
    <row r="103" spans="2:6" ht="15">
      <c r="B103" s="10"/>
      <c r="E103" t="s">
        <v>48</v>
      </c>
      <c r="F103">
        <f>C87+C88+C9+C769+C90+C94+C93+C82+C89+C91</f>
        <v>5.1049999999999995</v>
      </c>
    </row>
    <row r="104" spans="5:6" ht="15">
      <c r="E104" t="s">
        <v>60</v>
      </c>
      <c r="F104">
        <f>C80+C81+C83+C84+C85</f>
        <v>3.075</v>
      </c>
    </row>
    <row r="105" spans="2:3" ht="15">
      <c r="B105" s="4" t="s">
        <v>54</v>
      </c>
      <c r="C105" s="11">
        <v>15</v>
      </c>
    </row>
    <row r="106" spans="2:3" ht="15">
      <c r="B106" s="4" t="s">
        <v>55</v>
      </c>
      <c r="C106" s="11">
        <v>1</v>
      </c>
    </row>
    <row r="109" spans="1:3" ht="15">
      <c r="A109" t="s">
        <v>98</v>
      </c>
      <c r="B109" s="20" t="s">
        <v>57</v>
      </c>
      <c r="C109" s="23">
        <f>C73+F104</f>
        <v>43.915000000000006</v>
      </c>
    </row>
    <row r="110" spans="2:3" ht="15">
      <c r="B110" s="21" t="s">
        <v>58</v>
      </c>
      <c r="C110" s="23">
        <f>D73+F102+F103+F104</f>
        <v>29.479999999999997</v>
      </c>
    </row>
    <row r="114" spans="2:3" ht="15">
      <c r="B114" s="22" t="s">
        <v>82</v>
      </c>
      <c r="C114" s="23">
        <f>F102+F103+F104+C73</f>
        <v>52.42</v>
      </c>
    </row>
  </sheetData>
  <sheetProtection/>
  <hyperlinks>
    <hyperlink ref="A65" r:id="rId1" display="Berghaferl"/>
    <hyperlink ref="A26" r:id="rId2" display="Regenjacke, Regenhose oder Poncho"/>
    <hyperlink ref="A25" r:id="rId3" display="Wanderhose"/>
    <hyperlink ref="A6" r:id="rId4" display="Inlett"/>
    <hyperlink ref="A78" r:id="rId5" display="Trockenfutter abends"/>
  </hyperlinks>
  <printOptions/>
  <pageMargins left="0.7" right="0.7" top="0.787401575" bottom="0.7874015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</dc:creator>
  <cp:keywords/>
  <dc:description/>
  <cp:lastModifiedBy>Pierre</cp:lastModifiedBy>
  <dcterms:created xsi:type="dcterms:W3CDTF">2013-03-22T08:33:36Z</dcterms:created>
  <dcterms:modified xsi:type="dcterms:W3CDTF">2016-01-18T15:39:51Z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